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J195" i="1" l="1"/>
  <c r="F195" i="1"/>
  <c r="I176" i="1"/>
  <c r="F176" i="1"/>
  <c r="J176" i="1"/>
  <c r="H176" i="1"/>
  <c r="G176" i="1"/>
  <c r="I157" i="1"/>
  <c r="F157" i="1"/>
  <c r="J157" i="1"/>
  <c r="H157" i="1"/>
  <c r="H138" i="1"/>
  <c r="G138" i="1"/>
  <c r="J138" i="1"/>
  <c r="F138" i="1"/>
  <c r="G119" i="1"/>
  <c r="J119" i="1"/>
  <c r="G100" i="1"/>
  <c r="F100" i="1"/>
  <c r="J81" i="1"/>
  <c r="H81" i="1"/>
  <c r="G81" i="1"/>
  <c r="F81" i="1"/>
  <c r="H62" i="1"/>
  <c r="F62" i="1"/>
  <c r="I62" i="1"/>
  <c r="J43" i="1"/>
  <c r="F43" i="1"/>
  <c r="L43" i="1"/>
  <c r="L196" i="1" s="1"/>
  <c r="H43" i="1"/>
  <c r="G43" i="1"/>
  <c r="H24" i="1"/>
  <c r="G24" i="1"/>
  <c r="I196" i="1" l="1"/>
  <c r="J196" i="1"/>
  <c r="F196" i="1"/>
  <c r="G196" i="1"/>
  <c r="H196" i="1"/>
</calcChain>
</file>

<file path=xl/sharedStrings.xml><?xml version="1.0" encoding="utf-8"?>
<sst xmlns="http://schemas.openxmlformats.org/spreadsheetml/2006/main" count="394" uniqueCount="126">
  <si>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</si>
  <si>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</si>
  <si>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</si>
  <si>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</si>
  <si>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</si>
  <si>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</si>
  <si>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</si>
  <si>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</si>
  <si>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</si>
  <si>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</si>
  <si>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</si>
  <si>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</si>
  <si>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</si>
  <si>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</si>
  <si>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</si>
  <si>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</si>
  <si>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</si>
  <si>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</si>
  <si>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</si>
  <si>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</si>
  <si>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</si>
  <si>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</si>
  <si>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</si>
  <si>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</si>
  <si>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</si>
  <si>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</si>
  <si>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</si>
  <si>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</si>
  <si>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</si>
  <si>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</si>
  <si>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</si>
  <si>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</si>
  <si>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</si>
  <si>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</si>
  <si>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</si>
  <si>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</si>
  <si>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</si>
  <si>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</si>
  <si>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</si>
  <si>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Артезианская СОШ  им.З.Н.Босчаевой</t>
  </si>
  <si>
    <t>Каша манная,молочная,сливочное масло</t>
  </si>
  <si>
    <t>Чай черный ,лимон</t>
  </si>
  <si>
    <t>9.00</t>
  </si>
  <si>
    <t>Хлеб пшеничный</t>
  </si>
  <si>
    <t>3.00</t>
  </si>
  <si>
    <t>сладкое</t>
  </si>
  <si>
    <t>Блины со сгущенкой</t>
  </si>
  <si>
    <t>7.00</t>
  </si>
  <si>
    <t>Салат из свежих огурцов</t>
  </si>
  <si>
    <t>Борщ с говяжей тушенки, сметана</t>
  </si>
  <si>
    <t>18.00</t>
  </si>
  <si>
    <t>Котлета мясная</t>
  </si>
  <si>
    <t>15.00</t>
  </si>
  <si>
    <t>Картофельное пюре</t>
  </si>
  <si>
    <t>23.00</t>
  </si>
  <si>
    <t>Компот из сухофруктов</t>
  </si>
  <si>
    <t>Каша пшеничная,молочная,сливочное масло</t>
  </si>
  <si>
    <t>250.30</t>
  </si>
  <si>
    <t>10.00</t>
  </si>
  <si>
    <t>Чай черный</t>
  </si>
  <si>
    <t>Булочка с повидлом</t>
  </si>
  <si>
    <t>6.00</t>
  </si>
  <si>
    <t>Салат из свежей капусты</t>
  </si>
  <si>
    <t>Суп из бобовых (горох)</t>
  </si>
  <si>
    <t>Плов с говяжей тушенкой</t>
  </si>
  <si>
    <t>22.00</t>
  </si>
  <si>
    <t>какао</t>
  </si>
  <si>
    <t>Каша молочная овсянная, слив.масло,саахар</t>
  </si>
  <si>
    <t>11.00</t>
  </si>
  <si>
    <t>Сырники</t>
  </si>
  <si>
    <t>12.00</t>
  </si>
  <si>
    <t>Салат из свежих овощей</t>
  </si>
  <si>
    <t>Рассольник</t>
  </si>
  <si>
    <t>Тефтели томатная подлива</t>
  </si>
  <si>
    <t>отварные макароны</t>
  </si>
  <si>
    <t>8.00</t>
  </si>
  <si>
    <t>Кисель из свежих яблок</t>
  </si>
  <si>
    <t>Чай черный,лимон</t>
  </si>
  <si>
    <t>Каша рисовая,молочная,сливочное масло</t>
  </si>
  <si>
    <t>Яблоко</t>
  </si>
  <si>
    <t>Салат свекольный</t>
  </si>
  <si>
    <t>ТРИ</t>
  </si>
  <si>
    <t>ПЯТЬ</t>
  </si>
  <si>
    <t>ОДИН</t>
  </si>
  <si>
    <t>14.00</t>
  </si>
  <si>
    <t>5.00</t>
  </si>
  <si>
    <t>Суп с домашей лапшой, гов.тушенка</t>
  </si>
  <si>
    <t>Говяжий фарш, томатная подлива</t>
  </si>
  <si>
    <t>16.00</t>
  </si>
  <si>
    <t>Товарная гречка</t>
  </si>
  <si>
    <t>Сок натуральный</t>
  </si>
  <si>
    <t>Суп молочный вермешелевый, сливочное масло</t>
  </si>
  <si>
    <t>Банан</t>
  </si>
  <si>
    <t>Бутерброд с слив.маслом</t>
  </si>
  <si>
    <t>Винегрет</t>
  </si>
  <si>
    <t>Суп харчо</t>
  </si>
  <si>
    <t>Гуляш из курицы</t>
  </si>
  <si>
    <t>19.00</t>
  </si>
  <si>
    <t>Отварная гречка</t>
  </si>
  <si>
    <t>Каша овсянная молочная, слив.масло</t>
  </si>
  <si>
    <t>апельсин</t>
  </si>
  <si>
    <t>Салат свежих огурцов</t>
  </si>
  <si>
    <t>Суп домашней лапшой, говяжья тушенка</t>
  </si>
  <si>
    <t>13.00</t>
  </si>
  <si>
    <t>Плов из говяжьей тушенки</t>
  </si>
  <si>
    <t>Каша рисовая молочная,слив.масло,сахар</t>
  </si>
  <si>
    <t>три</t>
  </si>
  <si>
    <t>яблоко</t>
  </si>
  <si>
    <t>Суп с фрикадельками</t>
  </si>
  <si>
    <t>Курица тушенная</t>
  </si>
  <si>
    <t>Тушенная капуста</t>
  </si>
  <si>
    <t>Каша пшеничная молочная,слив.масло,сахар</t>
  </si>
  <si>
    <t>Чай черный, лимон</t>
  </si>
  <si>
    <t>Оладьи со сгущенным молоком</t>
  </si>
  <si>
    <t>мандарин</t>
  </si>
  <si>
    <t>Салат из свежей капусты и зелень</t>
  </si>
  <si>
    <t>Борщ с гов.тушенки, сметана</t>
  </si>
  <si>
    <t>Тефтели мясные</t>
  </si>
  <si>
    <t>Суп молочн.вермеш.,слив.масло,сахар</t>
  </si>
  <si>
    <t>Чай с молоком</t>
  </si>
  <si>
    <t>Какао</t>
  </si>
  <si>
    <t>Каша манная,молочная,слив.масло,сахар</t>
  </si>
  <si>
    <t>Йогурт</t>
  </si>
  <si>
    <t>Салат из свежей капусты, морковь</t>
  </si>
  <si>
    <t>Плов из гов.тушенки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</si>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</sst>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6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3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4</v>
      </c>
      <c r="I6" s="40">
        <v>32</v>
      </c>
      <c r="J6" s="40">
        <v>192</v>
      </c>
      <c r="K6" s="41">
        <v>28</v>
      </c>
      <c r="L6" s="40">
        <v>10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11</v>
      </c>
      <c r="J8" s="43">
        <v>57</v>
      </c>
      <c r="K8" s="44">
        <v>18</v>
      </c>
      <c r="L8" s="43" t="s">
        <v>42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5</v>
      </c>
      <c r="H9" s="43">
        <v>1</v>
      </c>
      <c r="I9" s="43">
        <v>28</v>
      </c>
      <c r="J9" s="43">
        <v>140</v>
      </c>
      <c r="K9" s="44">
        <v>7117</v>
      </c>
      <c r="L9" s="43" t="s">
        <v>44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60</v>
      </c>
      <c r="G11" s="43">
        <v>7</v>
      </c>
      <c r="H11" s="43">
        <v>9</v>
      </c>
      <c r="I11" s="43">
        <v>33</v>
      </c>
      <c r="J11" s="43">
        <v>116</v>
      </c>
      <c r="K11" s="44">
        <v>8</v>
      </c>
      <c r="L11" s="43" t="s">
        <v>47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14</v>
      </c>
      <c r="I13" s="19">
        <f t="shared" si="0"/>
        <v>104</v>
      </c>
      <c r="J13" s="19">
        <f t="shared" si="0"/>
        <v>505</v>
      </c>
      <c r="K13" s="25"/>
      <c r="L13" s="19">
        <f t="shared" ref="L13" si="1">SUM(L6:L12)</f>
        <v>10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90</v>
      </c>
      <c r="G14" s="43">
        <v>1</v>
      </c>
      <c r="H14" s="43">
        <v>0</v>
      </c>
      <c r="I14" s="43">
        <v>3</v>
      </c>
      <c r="J14" s="43">
        <v>11</v>
      </c>
      <c r="K14" s="44">
        <v>75</v>
      </c>
      <c r="L14" s="43" t="s">
        <v>47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8</v>
      </c>
      <c r="H15" s="43">
        <v>8</v>
      </c>
      <c r="I15" s="43">
        <v>19</v>
      </c>
      <c r="J15" s="43">
        <v>195</v>
      </c>
      <c r="K15" s="44">
        <v>36</v>
      </c>
      <c r="L15" s="43" t="s">
        <v>50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12</v>
      </c>
      <c r="H16" s="43">
        <v>2</v>
      </c>
      <c r="I16" s="43">
        <v>6</v>
      </c>
      <c r="J16" s="43">
        <v>84</v>
      </c>
      <c r="K16" s="44">
        <v>189</v>
      </c>
      <c r="L16" s="43" t="s">
        <v>52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3</v>
      </c>
      <c r="H17" s="43">
        <v>6</v>
      </c>
      <c r="I17" s="43">
        <v>23</v>
      </c>
      <c r="J17" s="43">
        <v>160</v>
      </c>
      <c r="K17" s="44">
        <v>241</v>
      </c>
      <c r="L17" s="43" t="s">
        <v>54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>
        <v>0</v>
      </c>
      <c r="I18" s="43">
        <v>28</v>
      </c>
      <c r="J18" s="43">
        <v>116</v>
      </c>
      <c r="K18" s="44">
        <v>5</v>
      </c>
      <c r="L18" s="43" t="s">
        <v>42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100</v>
      </c>
      <c r="G19" s="43">
        <v>5</v>
      </c>
      <c r="H19" s="43">
        <v>1</v>
      </c>
      <c r="I19" s="43">
        <v>28</v>
      </c>
      <c r="J19" s="43">
        <v>140</v>
      </c>
      <c r="K19" s="44">
        <v>7117</v>
      </c>
      <c r="L19" s="43" t="s">
        <v>44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30</v>
      </c>
      <c r="H23" s="19">
        <f t="shared" si="2"/>
        <v>17</v>
      </c>
      <c r="I23" s="19">
        <f t="shared" si="2"/>
        <v>107</v>
      </c>
      <c r="J23" s="19">
        <f t="shared" si="2"/>
        <v>706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1440</v>
      </c>
      <c r="G24" s="32">
        <f t="shared" ref="G24:J24" si="4">G13+G23</f>
        <v>48</v>
      </c>
      <c r="H24" s="32">
        <f t="shared" si="4"/>
        <v>31</v>
      </c>
      <c r="I24" s="32">
        <f t="shared" si="4"/>
        <v>211</v>
      </c>
      <c r="J24" s="32">
        <f t="shared" si="4"/>
        <v>1211</v>
      </c>
      <c r="K24" s="32"/>
      <c r="L24" s="32">
        <f t="shared" ref="L24" si="5">L13+L23</f>
        <v>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56</v>
      </c>
      <c r="F25" s="40">
        <v>205</v>
      </c>
      <c r="G25" s="40">
        <v>4</v>
      </c>
      <c r="H25" s="40">
        <v>7</v>
      </c>
      <c r="I25" s="40">
        <v>45</v>
      </c>
      <c r="J25" s="52" t="s">
        <v>57</v>
      </c>
      <c r="K25" s="41">
        <v>57</v>
      </c>
      <c r="L25" s="52" t="s">
        <v>58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59</v>
      </c>
      <c r="F27" s="43">
        <v>200</v>
      </c>
      <c r="G27" s="43">
        <v>0</v>
      </c>
      <c r="H27" s="43">
        <v>0</v>
      </c>
      <c r="I27" s="43">
        <v>11</v>
      </c>
      <c r="J27" s="43">
        <v>57</v>
      </c>
      <c r="K27" s="44">
        <v>22</v>
      </c>
      <c r="L27" s="54" t="s">
        <v>47</v>
      </c>
    </row>
    <row r="28" spans="1:12" ht="15" x14ac:dyDescent="0.25">
      <c r="A28" s="14"/>
      <c r="B28" s="15"/>
      <c r="C28" s="11"/>
      <c r="D28" s="7" t="s">
        <v>23</v>
      </c>
      <c r="E28" s="53" t="s">
        <v>43</v>
      </c>
      <c r="F28" s="43">
        <v>100</v>
      </c>
      <c r="G28" s="43">
        <v>5</v>
      </c>
      <c r="H28" s="43">
        <v>1</v>
      </c>
      <c r="I28" s="43">
        <v>28</v>
      </c>
      <c r="J28" s="43">
        <v>140</v>
      </c>
      <c r="K28" s="44">
        <v>7117</v>
      </c>
      <c r="L28" s="54" t="s">
        <v>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5" t="s">
        <v>45</v>
      </c>
      <c r="E30" s="53" t="s">
        <v>60</v>
      </c>
      <c r="F30" s="43">
        <v>80</v>
      </c>
      <c r="G30" s="43">
        <v>4</v>
      </c>
      <c r="H30" s="43">
        <v>10</v>
      </c>
      <c r="I30" s="43">
        <v>136</v>
      </c>
      <c r="J30" s="43">
        <v>138</v>
      </c>
      <c r="K30" s="44">
        <v>40</v>
      </c>
      <c r="L30" s="54" t="s">
        <v>61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13</v>
      </c>
      <c r="H32" s="19">
        <f t="shared" ref="H32" si="7">SUM(H25:H31)</f>
        <v>18</v>
      </c>
      <c r="I32" s="19">
        <f t="shared" ref="I32" si="8">SUM(I25:I31)</f>
        <v>220</v>
      </c>
      <c r="J32" s="19">
        <f t="shared" ref="J32:L32" si="9">SUM(J25:J31)</f>
        <v>335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62</v>
      </c>
      <c r="F33" s="43">
        <v>100</v>
      </c>
      <c r="G33" s="43">
        <v>1</v>
      </c>
      <c r="H33" s="43">
        <v>5</v>
      </c>
      <c r="I33" s="43">
        <v>9</v>
      </c>
      <c r="J33" s="43">
        <v>98</v>
      </c>
      <c r="K33" s="44">
        <v>75</v>
      </c>
      <c r="L33" s="54" t="s">
        <v>42</v>
      </c>
    </row>
    <row r="34" spans="1:12" ht="15" x14ac:dyDescent="0.25">
      <c r="A34" s="14"/>
      <c r="B34" s="15"/>
      <c r="C34" s="11"/>
      <c r="D34" s="7" t="s">
        <v>27</v>
      </c>
      <c r="E34" s="53" t="s">
        <v>63</v>
      </c>
      <c r="F34" s="43">
        <v>250</v>
      </c>
      <c r="G34" s="43">
        <v>9</v>
      </c>
      <c r="H34" s="43">
        <v>7</v>
      </c>
      <c r="I34" s="43">
        <v>19</v>
      </c>
      <c r="J34" s="43">
        <v>241</v>
      </c>
      <c r="K34" s="44">
        <v>119</v>
      </c>
      <c r="L34" s="43">
        <v>19</v>
      </c>
    </row>
    <row r="35" spans="1:12" ht="15" x14ac:dyDescent="0.25">
      <c r="A35" s="14"/>
      <c r="B35" s="15"/>
      <c r="C35" s="11"/>
      <c r="D35" s="7" t="s">
        <v>28</v>
      </c>
      <c r="E35" s="53" t="s">
        <v>64</v>
      </c>
      <c r="F35" s="43">
        <v>200</v>
      </c>
      <c r="G35" s="43">
        <v>12</v>
      </c>
      <c r="H35" s="43">
        <v>4</v>
      </c>
      <c r="I35" s="43">
        <v>37</v>
      </c>
      <c r="J35" s="43">
        <v>241</v>
      </c>
      <c r="K35" s="44">
        <v>12</v>
      </c>
      <c r="L35" s="54" t="s">
        <v>65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3" t="s">
        <v>43</v>
      </c>
      <c r="F38" s="43">
        <v>100</v>
      </c>
      <c r="G38" s="43">
        <v>5</v>
      </c>
      <c r="H38" s="43">
        <v>1</v>
      </c>
      <c r="I38" s="43">
        <v>28</v>
      </c>
      <c r="J38" s="43">
        <v>140</v>
      </c>
      <c r="K38" s="44">
        <v>7117</v>
      </c>
      <c r="L38" s="54" t="s">
        <v>44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5" t="s">
        <v>22</v>
      </c>
      <c r="E40" s="53" t="s">
        <v>66</v>
      </c>
      <c r="F40" s="43">
        <v>200</v>
      </c>
      <c r="G40" s="43">
        <v>6</v>
      </c>
      <c r="H40" s="43">
        <v>6</v>
      </c>
      <c r="I40" s="43">
        <v>34</v>
      </c>
      <c r="J40" s="43">
        <v>142</v>
      </c>
      <c r="K40" s="44">
        <v>3</v>
      </c>
      <c r="L40" s="54" t="s">
        <v>47</v>
      </c>
    </row>
    <row r="41" spans="1:12" ht="15" x14ac:dyDescent="0.25">
      <c r="A41" s="14"/>
      <c r="B41" s="15"/>
      <c r="C41" s="11"/>
      <c r="D41" s="55"/>
      <c r="E41" s="53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33</v>
      </c>
      <c r="H42" s="19">
        <f t="shared" ref="H42" si="11">SUM(H33:H41)</f>
        <v>23</v>
      </c>
      <c r="I42" s="19">
        <f t="shared" ref="I42" si="12">SUM(I33:I41)</f>
        <v>127</v>
      </c>
      <c r="J42" s="19">
        <f t="shared" ref="J42:L42" si="13">SUM(J33:J41)</f>
        <v>862</v>
      </c>
      <c r="K42" s="25"/>
      <c r="L42" s="19">
        <f t="shared" si="13"/>
        <v>19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1435</v>
      </c>
      <c r="G43" s="32">
        <f t="shared" ref="G43" si="14">G32+G42</f>
        <v>46</v>
      </c>
      <c r="H43" s="32">
        <f t="shared" ref="H43" si="15">H32+H42</f>
        <v>41</v>
      </c>
      <c r="I43" s="32">
        <f t="shared" ref="I43" si="16">I32+I42</f>
        <v>347</v>
      </c>
      <c r="J43" s="32">
        <f t="shared" ref="J43:L43" si="17">J32+J42</f>
        <v>1197</v>
      </c>
      <c r="K43" s="32"/>
      <c r="L43" s="32">
        <f t="shared" si="17"/>
        <v>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67</v>
      </c>
      <c r="F44" s="40">
        <v>205</v>
      </c>
      <c r="G44" s="40">
        <v>11</v>
      </c>
      <c r="H44" s="40">
        <v>22</v>
      </c>
      <c r="I44" s="40">
        <v>41</v>
      </c>
      <c r="J44" s="40">
        <v>285</v>
      </c>
      <c r="K44" s="41">
        <v>1</v>
      </c>
      <c r="L44" s="52" t="s">
        <v>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59</v>
      </c>
      <c r="F46" s="43">
        <v>200</v>
      </c>
      <c r="G46" s="43">
        <v>1</v>
      </c>
      <c r="H46" s="43">
        <v>1</v>
      </c>
      <c r="I46" s="43">
        <v>11</v>
      </c>
      <c r="J46" s="43">
        <v>57</v>
      </c>
      <c r="K46" s="44">
        <v>22</v>
      </c>
      <c r="L46" s="54" t="s">
        <v>47</v>
      </c>
    </row>
    <row r="47" spans="1:12" ht="15" x14ac:dyDescent="0.25">
      <c r="A47" s="23"/>
      <c r="B47" s="15"/>
      <c r="C47" s="11"/>
      <c r="D47" s="7" t="s">
        <v>23</v>
      </c>
      <c r="E47" s="53" t="s">
        <v>43</v>
      </c>
      <c r="F47" s="43">
        <v>100</v>
      </c>
      <c r="G47" s="43">
        <v>5</v>
      </c>
      <c r="H47" s="43">
        <v>1</v>
      </c>
      <c r="I47" s="43">
        <v>28</v>
      </c>
      <c r="J47" s="43">
        <v>140</v>
      </c>
      <c r="K47" s="44">
        <v>7117</v>
      </c>
      <c r="L47" s="54" t="s">
        <v>44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5" t="s">
        <v>45</v>
      </c>
      <c r="E49" s="53" t="s">
        <v>69</v>
      </c>
      <c r="F49" s="43">
        <v>90</v>
      </c>
      <c r="G49" s="43">
        <v>13</v>
      </c>
      <c r="H49" s="43">
        <v>20</v>
      </c>
      <c r="I49" s="43">
        <v>36</v>
      </c>
      <c r="J49" s="43">
        <v>195</v>
      </c>
      <c r="K49" s="44">
        <v>4</v>
      </c>
      <c r="L49" s="54" t="s">
        <v>70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30</v>
      </c>
      <c r="H51" s="19">
        <f t="shared" ref="H51" si="19">SUM(H44:H50)</f>
        <v>44</v>
      </c>
      <c r="I51" s="19">
        <f t="shared" ref="I51" si="20">SUM(I44:I50)</f>
        <v>116</v>
      </c>
      <c r="J51" s="19">
        <f t="shared" ref="J51:L51" si="21">SUM(J44:J50)</f>
        <v>677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71</v>
      </c>
      <c r="F52" s="43">
        <v>100</v>
      </c>
      <c r="G52" s="43">
        <v>1</v>
      </c>
      <c r="H52" s="43">
        <v>4</v>
      </c>
      <c r="I52" s="43">
        <v>4</v>
      </c>
      <c r="J52" s="43">
        <v>59</v>
      </c>
      <c r="K52" s="44">
        <v>75</v>
      </c>
      <c r="L52" s="54" t="s">
        <v>47</v>
      </c>
    </row>
    <row r="53" spans="1:12" ht="15" x14ac:dyDescent="0.25">
      <c r="A53" s="23"/>
      <c r="B53" s="15"/>
      <c r="C53" s="11"/>
      <c r="D53" s="7" t="s">
        <v>27</v>
      </c>
      <c r="E53" s="53" t="s">
        <v>72</v>
      </c>
      <c r="F53" s="43">
        <v>250</v>
      </c>
      <c r="G53" s="43">
        <v>2</v>
      </c>
      <c r="H53" s="43">
        <v>3</v>
      </c>
      <c r="I53" s="43">
        <v>5</v>
      </c>
      <c r="J53" s="43">
        <v>105</v>
      </c>
      <c r="K53" s="44">
        <v>36</v>
      </c>
      <c r="L53" s="54" t="s">
        <v>70</v>
      </c>
    </row>
    <row r="54" spans="1:12" ht="15" x14ac:dyDescent="0.25">
      <c r="A54" s="23"/>
      <c r="B54" s="15"/>
      <c r="C54" s="11"/>
      <c r="D54" s="7" t="s">
        <v>28</v>
      </c>
      <c r="E54" s="53" t="s">
        <v>73</v>
      </c>
      <c r="F54" s="43">
        <v>100</v>
      </c>
      <c r="G54" s="43">
        <v>4</v>
      </c>
      <c r="H54" s="43">
        <v>11</v>
      </c>
      <c r="I54" s="43">
        <v>14</v>
      </c>
      <c r="J54" s="43">
        <v>177</v>
      </c>
      <c r="K54" s="44">
        <v>43</v>
      </c>
      <c r="L54" s="54" t="s">
        <v>58</v>
      </c>
    </row>
    <row r="55" spans="1:12" ht="15" x14ac:dyDescent="0.25">
      <c r="A55" s="23"/>
      <c r="B55" s="15"/>
      <c r="C55" s="11"/>
      <c r="D55" s="7" t="s">
        <v>29</v>
      </c>
      <c r="E55" s="53" t="s">
        <v>74</v>
      </c>
      <c r="F55" s="43">
        <v>150</v>
      </c>
      <c r="G55" s="43">
        <v>1</v>
      </c>
      <c r="H55" s="43">
        <v>3</v>
      </c>
      <c r="I55" s="43">
        <v>18</v>
      </c>
      <c r="J55" s="43">
        <v>162</v>
      </c>
      <c r="K55" s="44">
        <v>25</v>
      </c>
      <c r="L55" s="54" t="s">
        <v>75</v>
      </c>
    </row>
    <row r="56" spans="1:12" ht="15" x14ac:dyDescent="0.25">
      <c r="A56" s="23"/>
      <c r="B56" s="15"/>
      <c r="C56" s="11"/>
      <c r="D56" s="7" t="s">
        <v>30</v>
      </c>
      <c r="E56" s="53" t="s">
        <v>76</v>
      </c>
      <c r="F56" s="43">
        <v>200</v>
      </c>
      <c r="G56" s="43">
        <v>0</v>
      </c>
      <c r="H56" s="43">
        <v>0</v>
      </c>
      <c r="I56" s="43">
        <v>29</v>
      </c>
      <c r="J56" s="43">
        <v>111</v>
      </c>
      <c r="K56" s="44">
        <v>21</v>
      </c>
      <c r="L56" s="54" t="s">
        <v>42</v>
      </c>
    </row>
    <row r="57" spans="1:12" ht="15" x14ac:dyDescent="0.25">
      <c r="A57" s="23"/>
      <c r="B57" s="15"/>
      <c r="C57" s="11"/>
      <c r="D57" s="7" t="s">
        <v>31</v>
      </c>
      <c r="E57" s="53" t="s">
        <v>43</v>
      </c>
      <c r="F57" s="43">
        <v>100</v>
      </c>
      <c r="G57" s="43">
        <v>5</v>
      </c>
      <c r="H57" s="43">
        <v>1</v>
      </c>
      <c r="I57" s="43">
        <v>28</v>
      </c>
      <c r="J57" s="43">
        <v>140</v>
      </c>
      <c r="K57" s="44">
        <v>7117</v>
      </c>
      <c r="L57" s="54" t="s">
        <v>44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13</v>
      </c>
      <c r="H61" s="19">
        <f t="shared" ref="H61" si="23">SUM(H52:H60)</f>
        <v>22</v>
      </c>
      <c r="I61" s="19">
        <f t="shared" ref="I61" si="24">SUM(I52:I60)</f>
        <v>98</v>
      </c>
      <c r="J61" s="19">
        <f t="shared" ref="J61:L61" si="25">SUM(J52:J60)</f>
        <v>754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1495</v>
      </c>
      <c r="G62" s="32">
        <f t="shared" ref="G62" si="26">G51+G61</f>
        <v>43</v>
      </c>
      <c r="H62" s="32">
        <f t="shared" ref="H62" si="27">H51+H61</f>
        <v>66</v>
      </c>
      <c r="I62" s="32">
        <f t="shared" ref="I62" si="28">I51+I61</f>
        <v>214</v>
      </c>
      <c r="J62" s="32">
        <f t="shared" ref="J62:L62" si="29">J51+J61</f>
        <v>1431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78</v>
      </c>
      <c r="F63" s="40">
        <v>200</v>
      </c>
      <c r="G63" s="56" t="s">
        <v>81</v>
      </c>
      <c r="H63" s="52" t="s">
        <v>82</v>
      </c>
      <c r="I63" s="40">
        <v>34</v>
      </c>
      <c r="J63" s="40">
        <v>206</v>
      </c>
      <c r="K63" s="41">
        <v>1</v>
      </c>
      <c r="L63" s="52" t="s">
        <v>58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3" t="s">
        <v>77</v>
      </c>
      <c r="F65" s="43">
        <v>200</v>
      </c>
      <c r="G65" s="57" t="s">
        <v>83</v>
      </c>
      <c r="H65" s="43">
        <v>1</v>
      </c>
      <c r="I65" s="43">
        <v>13</v>
      </c>
      <c r="J65" s="43">
        <v>59</v>
      </c>
      <c r="K65" s="44">
        <v>18</v>
      </c>
      <c r="L65" s="54" t="s">
        <v>47</v>
      </c>
    </row>
    <row r="66" spans="1:12" ht="15" x14ac:dyDescent="0.25">
      <c r="A66" s="23"/>
      <c r="B66" s="15"/>
      <c r="C66" s="11"/>
      <c r="D66" s="7" t="s">
        <v>23</v>
      </c>
      <c r="E66" s="53" t="s">
        <v>43</v>
      </c>
      <c r="F66" s="43">
        <v>100</v>
      </c>
      <c r="G66" s="43">
        <v>5</v>
      </c>
      <c r="H66" s="43">
        <v>1</v>
      </c>
      <c r="I66" s="43">
        <v>28</v>
      </c>
      <c r="J66" s="43">
        <v>140</v>
      </c>
      <c r="K66" s="44">
        <v>7117</v>
      </c>
      <c r="L66" s="54" t="s">
        <v>44</v>
      </c>
    </row>
    <row r="67" spans="1:12" ht="15" x14ac:dyDescent="0.25">
      <c r="A67" s="23"/>
      <c r="B67" s="15"/>
      <c r="C67" s="11"/>
      <c r="D67" s="7" t="s">
        <v>24</v>
      </c>
      <c r="E67" s="53" t="s">
        <v>79</v>
      </c>
      <c r="F67" s="43">
        <v>200</v>
      </c>
      <c r="G67" s="43">
        <v>0</v>
      </c>
      <c r="H67" s="43">
        <v>1</v>
      </c>
      <c r="I67" s="43">
        <v>18</v>
      </c>
      <c r="J67" s="43">
        <v>63</v>
      </c>
      <c r="K67" s="44">
        <v>386</v>
      </c>
      <c r="L67" s="54" t="s">
        <v>84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5</v>
      </c>
      <c r="H70" s="19">
        <f t="shared" ref="H70" si="31">SUM(H63:H69)</f>
        <v>3</v>
      </c>
      <c r="I70" s="19">
        <f t="shared" ref="I70" si="32">SUM(I63:I69)</f>
        <v>93</v>
      </c>
      <c r="J70" s="19">
        <f t="shared" ref="J70:L70" si="33">SUM(J63:J69)</f>
        <v>468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80</v>
      </c>
      <c r="F71" s="43">
        <v>150</v>
      </c>
      <c r="G71" s="43">
        <v>2</v>
      </c>
      <c r="H71" s="43">
        <v>8</v>
      </c>
      <c r="I71" s="43">
        <v>0</v>
      </c>
      <c r="J71" s="43">
        <v>127</v>
      </c>
      <c r="K71" s="44">
        <v>75</v>
      </c>
      <c r="L71" s="54" t="s">
        <v>85</v>
      </c>
    </row>
    <row r="72" spans="1:12" ht="15" x14ac:dyDescent="0.25">
      <c r="A72" s="23"/>
      <c r="B72" s="15"/>
      <c r="C72" s="11"/>
      <c r="D72" s="7" t="s">
        <v>27</v>
      </c>
      <c r="E72" s="53" t="s">
        <v>86</v>
      </c>
      <c r="F72" s="43">
        <v>250</v>
      </c>
      <c r="G72" s="43">
        <v>1</v>
      </c>
      <c r="H72" s="43">
        <v>3</v>
      </c>
      <c r="I72" s="43">
        <v>8</v>
      </c>
      <c r="J72" s="43">
        <v>85</v>
      </c>
      <c r="K72" s="44">
        <v>104</v>
      </c>
      <c r="L72" s="54" t="s">
        <v>70</v>
      </c>
    </row>
    <row r="73" spans="1:12" ht="15" x14ac:dyDescent="0.25">
      <c r="A73" s="23"/>
      <c r="B73" s="15"/>
      <c r="C73" s="11"/>
      <c r="D73" s="7" t="s">
        <v>28</v>
      </c>
      <c r="E73" s="53" t="s">
        <v>87</v>
      </c>
      <c r="F73" s="43">
        <v>100</v>
      </c>
      <c r="G73" s="43">
        <v>7</v>
      </c>
      <c r="H73" s="43">
        <v>7</v>
      </c>
      <c r="I73" s="43">
        <v>3</v>
      </c>
      <c r="J73" s="43">
        <v>130</v>
      </c>
      <c r="K73" s="44">
        <v>246</v>
      </c>
      <c r="L73" s="54" t="s">
        <v>88</v>
      </c>
    </row>
    <row r="74" spans="1:12" ht="15" x14ac:dyDescent="0.25">
      <c r="A74" s="23"/>
      <c r="B74" s="15"/>
      <c r="C74" s="11"/>
      <c r="D74" s="7" t="s">
        <v>29</v>
      </c>
      <c r="E74" s="53" t="s">
        <v>89</v>
      </c>
      <c r="F74" s="43">
        <v>150</v>
      </c>
      <c r="G74" s="43">
        <v>6</v>
      </c>
      <c r="H74" s="43">
        <v>2</v>
      </c>
      <c r="I74" s="43">
        <v>25</v>
      </c>
      <c r="J74" s="43">
        <v>264</v>
      </c>
      <c r="K74" s="44">
        <v>302</v>
      </c>
      <c r="L74" s="54" t="s">
        <v>68</v>
      </c>
    </row>
    <row r="75" spans="1:12" ht="15" x14ac:dyDescent="0.25">
      <c r="A75" s="23"/>
      <c r="B75" s="15"/>
      <c r="C75" s="11"/>
      <c r="D75" s="7" t="s">
        <v>30</v>
      </c>
      <c r="E75" s="53" t="s">
        <v>90</v>
      </c>
      <c r="F75" s="43">
        <v>200</v>
      </c>
      <c r="G75" s="43">
        <v>1</v>
      </c>
      <c r="H75" s="43">
        <v>0</v>
      </c>
      <c r="I75" s="43">
        <v>28</v>
      </c>
      <c r="J75" s="43">
        <v>116</v>
      </c>
      <c r="K75" s="44">
        <v>34</v>
      </c>
      <c r="L75" s="54" t="s">
        <v>58</v>
      </c>
    </row>
    <row r="76" spans="1:12" ht="15" x14ac:dyDescent="0.25">
      <c r="A76" s="23"/>
      <c r="B76" s="15"/>
      <c r="C76" s="11"/>
      <c r="D76" s="7" t="s">
        <v>31</v>
      </c>
      <c r="E76" s="53" t="s">
        <v>43</v>
      </c>
      <c r="F76" s="43">
        <v>100</v>
      </c>
      <c r="G76" s="43">
        <v>5</v>
      </c>
      <c r="H76" s="43">
        <v>1</v>
      </c>
      <c r="I76" s="43">
        <v>28</v>
      </c>
      <c r="J76" s="43">
        <v>140</v>
      </c>
      <c r="K76" s="44">
        <v>7117</v>
      </c>
      <c r="L76" s="54" t="s">
        <v>44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22</v>
      </c>
      <c r="H80" s="19">
        <f t="shared" ref="H80" si="35">SUM(H71:H79)</f>
        <v>21</v>
      </c>
      <c r="I80" s="19">
        <f t="shared" ref="I80" si="36">SUM(I71:I79)</f>
        <v>92</v>
      </c>
      <c r="J80" s="19">
        <f t="shared" ref="J80:L80" si="37">SUM(J71:J79)</f>
        <v>862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1650</v>
      </c>
      <c r="G81" s="32">
        <f t="shared" ref="G81" si="38">G70+G80</f>
        <v>27</v>
      </c>
      <c r="H81" s="32">
        <f t="shared" ref="H81" si="39">H70+H80</f>
        <v>24</v>
      </c>
      <c r="I81" s="32">
        <f t="shared" ref="I81" si="40">I70+I80</f>
        <v>185</v>
      </c>
      <c r="J81" s="32">
        <f t="shared" ref="J81:L81" si="41">J70+J80</f>
        <v>1330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91</v>
      </c>
      <c r="F82" s="40">
        <v>200</v>
      </c>
      <c r="G82" s="40">
        <v>4</v>
      </c>
      <c r="H82" s="40">
        <v>4</v>
      </c>
      <c r="I82" s="40">
        <v>15</v>
      </c>
      <c r="J82" s="40">
        <v>117</v>
      </c>
      <c r="K82" s="41">
        <v>1</v>
      </c>
      <c r="L82" s="52" t="s">
        <v>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59</v>
      </c>
      <c r="F84" s="43">
        <v>200</v>
      </c>
      <c r="G84" s="43">
        <v>1</v>
      </c>
      <c r="H84" s="43">
        <v>1</v>
      </c>
      <c r="I84" s="43">
        <v>13</v>
      </c>
      <c r="J84" s="43">
        <v>59</v>
      </c>
      <c r="K84" s="44">
        <v>18</v>
      </c>
      <c r="L84" s="54" t="s">
        <v>47</v>
      </c>
    </row>
    <row r="85" spans="1:12" ht="15" x14ac:dyDescent="0.25">
      <c r="A85" s="23"/>
      <c r="B85" s="15"/>
      <c r="C85" s="11"/>
      <c r="D85" s="7" t="s">
        <v>23</v>
      </c>
      <c r="E85" s="53" t="s">
        <v>43</v>
      </c>
      <c r="F85" s="43">
        <v>100</v>
      </c>
      <c r="G85" s="43">
        <v>5</v>
      </c>
      <c r="H85" s="43">
        <v>1</v>
      </c>
      <c r="I85" s="43">
        <v>28</v>
      </c>
      <c r="J85" s="43">
        <v>140</v>
      </c>
      <c r="K85" s="44">
        <v>7117</v>
      </c>
      <c r="L85" s="54" t="s">
        <v>44</v>
      </c>
    </row>
    <row r="86" spans="1:12" ht="15" x14ac:dyDescent="0.25">
      <c r="A86" s="23"/>
      <c r="B86" s="15"/>
      <c r="C86" s="11"/>
      <c r="D86" s="7" t="s">
        <v>24</v>
      </c>
      <c r="E86" s="53" t="s">
        <v>92</v>
      </c>
      <c r="F86" s="43">
        <v>200</v>
      </c>
      <c r="G86" s="43">
        <v>3</v>
      </c>
      <c r="H86" s="43">
        <v>1</v>
      </c>
      <c r="I86" s="43">
        <v>39</v>
      </c>
      <c r="J86" s="43">
        <v>159</v>
      </c>
      <c r="K86" s="44">
        <v>66</v>
      </c>
      <c r="L86" s="54" t="s">
        <v>70</v>
      </c>
    </row>
    <row r="87" spans="1:12" ht="15" x14ac:dyDescent="0.25">
      <c r="A87" s="23"/>
      <c r="B87" s="15"/>
      <c r="C87" s="11"/>
      <c r="D87" s="55" t="s">
        <v>23</v>
      </c>
      <c r="E87" s="53" t="s">
        <v>93</v>
      </c>
      <c r="F87" s="43">
        <v>65</v>
      </c>
      <c r="G87" s="43">
        <v>1</v>
      </c>
      <c r="H87" s="43">
        <v>8</v>
      </c>
      <c r="I87" s="43">
        <v>15</v>
      </c>
      <c r="J87" s="43">
        <v>73</v>
      </c>
      <c r="K87" s="44">
        <v>34</v>
      </c>
      <c r="L87" s="54" t="s">
        <v>58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765</v>
      </c>
      <c r="G89" s="19">
        <f t="shared" ref="G89" si="42">SUM(G82:G88)</f>
        <v>14</v>
      </c>
      <c r="H89" s="19">
        <f t="shared" ref="H89" si="43">SUM(H82:H88)</f>
        <v>15</v>
      </c>
      <c r="I89" s="19">
        <f t="shared" ref="I89" si="44">SUM(I82:I88)</f>
        <v>110</v>
      </c>
      <c r="J89" s="19">
        <f t="shared" ref="J89:L89" si="45">SUM(J82:J88)</f>
        <v>548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94</v>
      </c>
      <c r="F90" s="43">
        <v>100</v>
      </c>
      <c r="G90" s="43">
        <v>2</v>
      </c>
      <c r="H90" s="43">
        <v>8</v>
      </c>
      <c r="I90" s="43">
        <v>0</v>
      </c>
      <c r="J90" s="43">
        <v>127</v>
      </c>
      <c r="K90" s="44">
        <v>86</v>
      </c>
      <c r="L90" s="54" t="s">
        <v>58</v>
      </c>
    </row>
    <row r="91" spans="1:12" ht="15" x14ac:dyDescent="0.25">
      <c r="A91" s="23"/>
      <c r="B91" s="15"/>
      <c r="C91" s="11"/>
      <c r="D91" s="7" t="s">
        <v>27</v>
      </c>
      <c r="E91" s="53" t="s">
        <v>95</v>
      </c>
      <c r="F91" s="43">
        <v>250</v>
      </c>
      <c r="G91" s="43">
        <v>4</v>
      </c>
      <c r="H91" s="43">
        <v>4</v>
      </c>
      <c r="I91" s="43">
        <v>12</v>
      </c>
      <c r="J91" s="43">
        <v>223</v>
      </c>
      <c r="K91" s="44">
        <v>104</v>
      </c>
      <c r="L91" s="54" t="s">
        <v>84</v>
      </c>
    </row>
    <row r="92" spans="1:12" ht="15" x14ac:dyDescent="0.25">
      <c r="A92" s="23"/>
      <c r="B92" s="15"/>
      <c r="C92" s="11"/>
      <c r="D92" s="7" t="s">
        <v>28</v>
      </c>
      <c r="E92" s="53" t="s">
        <v>96</v>
      </c>
      <c r="F92" s="43">
        <v>90</v>
      </c>
      <c r="G92" s="43">
        <v>12</v>
      </c>
      <c r="H92" s="43">
        <v>14</v>
      </c>
      <c r="I92" s="43">
        <v>15</v>
      </c>
      <c r="J92" s="43">
        <v>241</v>
      </c>
      <c r="K92" s="44">
        <v>7</v>
      </c>
      <c r="L92" s="54" t="s">
        <v>97</v>
      </c>
    </row>
    <row r="93" spans="1:12" ht="15" x14ac:dyDescent="0.25">
      <c r="A93" s="23"/>
      <c r="B93" s="15"/>
      <c r="C93" s="11"/>
      <c r="D93" s="7" t="s">
        <v>29</v>
      </c>
      <c r="E93" s="53" t="s">
        <v>98</v>
      </c>
      <c r="F93" s="43">
        <v>150</v>
      </c>
      <c r="G93" s="43">
        <v>6</v>
      </c>
      <c r="H93" s="43">
        <v>2</v>
      </c>
      <c r="I93" s="43">
        <v>25</v>
      </c>
      <c r="J93" s="43">
        <v>264</v>
      </c>
      <c r="K93" s="44">
        <v>302</v>
      </c>
      <c r="L93" s="54" t="s">
        <v>68</v>
      </c>
    </row>
    <row r="94" spans="1:12" ht="15" x14ac:dyDescent="0.25">
      <c r="A94" s="23"/>
      <c r="B94" s="15"/>
      <c r="C94" s="11"/>
      <c r="D94" s="7" t="s">
        <v>30</v>
      </c>
      <c r="E94" s="53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3" t="s">
        <v>43</v>
      </c>
      <c r="F95" s="43">
        <v>100</v>
      </c>
      <c r="G95" s="43">
        <v>5</v>
      </c>
      <c r="H95" s="43">
        <v>1</v>
      </c>
      <c r="I95" s="43">
        <v>28</v>
      </c>
      <c r="J95" s="43">
        <v>140</v>
      </c>
      <c r="K95" s="44">
        <v>7117</v>
      </c>
      <c r="L95" s="54" t="s">
        <v>44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5" t="s">
        <v>22</v>
      </c>
      <c r="E97" s="53" t="s">
        <v>119</v>
      </c>
      <c r="F97" s="43">
        <v>200</v>
      </c>
      <c r="G97" s="43">
        <v>2</v>
      </c>
      <c r="H97" s="43">
        <v>1</v>
      </c>
      <c r="I97" s="43">
        <v>13</v>
      </c>
      <c r="J97" s="43">
        <v>39</v>
      </c>
      <c r="K97" s="44">
        <v>44</v>
      </c>
      <c r="L97" s="54" t="s">
        <v>42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31</v>
      </c>
      <c r="H99" s="19">
        <f t="shared" ref="H99" si="47">SUM(H90:H98)</f>
        <v>30</v>
      </c>
      <c r="I99" s="19">
        <f t="shared" ref="I99" si="48">SUM(I90:I98)</f>
        <v>93</v>
      </c>
      <c r="J99" s="19">
        <f t="shared" ref="J99:L99" si="49">SUM(J90:J98)</f>
        <v>1034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1655</v>
      </c>
      <c r="G100" s="32">
        <f t="shared" ref="G100" si="50">G89+G99</f>
        <v>45</v>
      </c>
      <c r="H100" s="32">
        <f t="shared" ref="H100" si="51">H89+H99</f>
        <v>45</v>
      </c>
      <c r="I100" s="32">
        <f t="shared" ref="I100" si="52">I89+I99</f>
        <v>203</v>
      </c>
      <c r="J100" s="32">
        <f t="shared" ref="J100:L100" si="53">J89+J99</f>
        <v>1582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205</v>
      </c>
      <c r="G101" s="40">
        <v>11</v>
      </c>
      <c r="H101" s="40">
        <v>22</v>
      </c>
      <c r="I101" s="40">
        <v>41</v>
      </c>
      <c r="J101" s="40">
        <v>285</v>
      </c>
      <c r="K101" s="41">
        <v>1</v>
      </c>
      <c r="L101" s="40" t="s">
        <v>68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</v>
      </c>
      <c r="H103" s="43">
        <v>0</v>
      </c>
      <c r="I103" s="43">
        <v>11</v>
      </c>
      <c r="J103" s="43">
        <v>57</v>
      </c>
      <c r="K103" s="44">
        <v>18</v>
      </c>
      <c r="L103" s="43" t="s">
        <v>75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100</v>
      </c>
      <c r="G104" s="43">
        <v>5</v>
      </c>
      <c r="H104" s="43">
        <v>1</v>
      </c>
      <c r="I104" s="43">
        <v>28</v>
      </c>
      <c r="J104" s="43">
        <v>140</v>
      </c>
      <c r="K104" s="44">
        <v>7117</v>
      </c>
      <c r="L104" s="43" t="s">
        <v>44</v>
      </c>
    </row>
    <row r="105" spans="1:12" ht="15" x14ac:dyDescent="0.25">
      <c r="A105" s="23"/>
      <c r="B105" s="15"/>
      <c r="C105" s="11"/>
      <c r="D105" s="7" t="s">
        <v>24</v>
      </c>
      <c r="E105" s="42" t="s">
        <v>100</v>
      </c>
      <c r="F105" s="43">
        <v>185</v>
      </c>
      <c r="G105" s="43">
        <v>1</v>
      </c>
      <c r="H105" s="43">
        <v>0</v>
      </c>
      <c r="I105" s="43">
        <v>15</v>
      </c>
      <c r="J105" s="43">
        <v>44</v>
      </c>
      <c r="K105" s="44">
        <v>65</v>
      </c>
      <c r="L105" s="43" t="s">
        <v>58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17</v>
      </c>
      <c r="H108" s="19">
        <f t="shared" si="54"/>
        <v>23</v>
      </c>
      <c r="I108" s="19">
        <f t="shared" si="54"/>
        <v>95</v>
      </c>
      <c r="J108" s="19">
        <f t="shared" si="54"/>
        <v>526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90</v>
      </c>
      <c r="G109" s="43">
        <v>1</v>
      </c>
      <c r="H109" s="43">
        <v>0</v>
      </c>
      <c r="I109" s="43">
        <v>3</v>
      </c>
      <c r="J109" s="43">
        <v>11</v>
      </c>
      <c r="K109" s="44">
        <v>75</v>
      </c>
      <c r="L109" s="43" t="s">
        <v>47</v>
      </c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250</v>
      </c>
      <c r="G110" s="43">
        <v>1</v>
      </c>
      <c r="H110" s="43">
        <v>3</v>
      </c>
      <c r="I110" s="43">
        <v>8</v>
      </c>
      <c r="J110" s="43">
        <v>109</v>
      </c>
      <c r="K110" s="44">
        <v>104</v>
      </c>
      <c r="L110" s="43" t="s">
        <v>103</v>
      </c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>
        <v>200</v>
      </c>
      <c r="G111" s="43">
        <v>12</v>
      </c>
      <c r="H111" s="43">
        <v>4</v>
      </c>
      <c r="I111" s="43">
        <v>37</v>
      </c>
      <c r="J111" s="43">
        <v>251</v>
      </c>
      <c r="K111" s="44">
        <v>12</v>
      </c>
      <c r="L111" s="43" t="s">
        <v>65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100</v>
      </c>
      <c r="G114" s="43">
        <v>5</v>
      </c>
      <c r="H114" s="43">
        <v>1</v>
      </c>
      <c r="I114" s="43">
        <v>28</v>
      </c>
      <c r="J114" s="43">
        <v>140</v>
      </c>
      <c r="K114" s="44">
        <v>7117</v>
      </c>
      <c r="L114" s="43" t="s">
        <v>44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22</v>
      </c>
      <c r="E116" s="42" t="s">
        <v>119</v>
      </c>
      <c r="F116" s="43">
        <v>200</v>
      </c>
      <c r="G116" s="43">
        <v>2</v>
      </c>
      <c r="H116" s="43">
        <v>1</v>
      </c>
      <c r="I116" s="43">
        <v>13</v>
      </c>
      <c r="J116" s="43">
        <v>39</v>
      </c>
      <c r="K116" s="44">
        <v>44</v>
      </c>
      <c r="L116" s="43" t="s">
        <v>42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21</v>
      </c>
      <c r="H118" s="19">
        <f t="shared" si="56"/>
        <v>9</v>
      </c>
      <c r="I118" s="19">
        <f t="shared" si="56"/>
        <v>89</v>
      </c>
      <c r="J118" s="19">
        <f t="shared" si="56"/>
        <v>550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1530</v>
      </c>
      <c r="G119" s="32">
        <f t="shared" ref="G119" si="58">G108+G118</f>
        <v>38</v>
      </c>
      <c r="H119" s="32">
        <f t="shared" ref="H119" si="59">H108+H118</f>
        <v>32</v>
      </c>
      <c r="I119" s="32">
        <f t="shared" ref="I119" si="60">I108+I118</f>
        <v>184</v>
      </c>
      <c r="J119" s="32">
        <f t="shared" ref="J119:L119" si="61">J108+J118</f>
        <v>1076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205</v>
      </c>
      <c r="G120" s="64" t="s">
        <v>106</v>
      </c>
      <c r="H120" s="40">
        <v>5</v>
      </c>
      <c r="I120" s="40">
        <v>34</v>
      </c>
      <c r="J120" s="40">
        <v>209</v>
      </c>
      <c r="K120" s="41">
        <v>175</v>
      </c>
      <c r="L120" s="40" t="s">
        <v>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</v>
      </c>
      <c r="H122" s="43">
        <v>1</v>
      </c>
      <c r="I122" s="43">
        <v>13</v>
      </c>
      <c r="J122" s="43">
        <v>59</v>
      </c>
      <c r="K122" s="44">
        <v>18</v>
      </c>
      <c r="L122" s="43" t="s">
        <v>47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100</v>
      </c>
      <c r="G123" s="43">
        <v>5</v>
      </c>
      <c r="H123" s="43">
        <v>1</v>
      </c>
      <c r="I123" s="43">
        <v>28</v>
      </c>
      <c r="J123" s="43">
        <v>140</v>
      </c>
      <c r="K123" s="44">
        <v>7117</v>
      </c>
      <c r="L123" s="43" t="s">
        <v>44</v>
      </c>
    </row>
    <row r="124" spans="1:12" ht="15" x14ac:dyDescent="0.25">
      <c r="A124" s="14"/>
      <c r="B124" s="15"/>
      <c r="C124" s="11"/>
      <c r="D124" s="7" t="s">
        <v>24</v>
      </c>
      <c r="E124" s="42" t="s">
        <v>107</v>
      </c>
      <c r="F124" s="43">
        <v>200</v>
      </c>
      <c r="G124" s="43">
        <v>0</v>
      </c>
      <c r="H124" s="43">
        <v>1</v>
      </c>
      <c r="I124" s="43">
        <v>18</v>
      </c>
      <c r="J124" s="43">
        <v>63</v>
      </c>
      <c r="K124" s="44">
        <v>386</v>
      </c>
      <c r="L124" s="43" t="s">
        <v>84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705</v>
      </c>
      <c r="G127" s="19">
        <f t="shared" ref="G127:J127" si="62">SUM(G120:G126)</f>
        <v>6</v>
      </c>
      <c r="H127" s="19">
        <f t="shared" si="62"/>
        <v>8</v>
      </c>
      <c r="I127" s="19">
        <f t="shared" si="62"/>
        <v>93</v>
      </c>
      <c r="J127" s="19">
        <f t="shared" si="62"/>
        <v>471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250</v>
      </c>
      <c r="G129" s="43">
        <v>19</v>
      </c>
      <c r="H129" s="43">
        <v>10</v>
      </c>
      <c r="I129" s="43">
        <v>19</v>
      </c>
      <c r="J129" s="43">
        <v>127</v>
      </c>
      <c r="K129" s="44">
        <v>36</v>
      </c>
      <c r="L129" s="43" t="s">
        <v>54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100</v>
      </c>
      <c r="G130" s="43">
        <v>73</v>
      </c>
      <c r="H130" s="43">
        <v>8</v>
      </c>
      <c r="I130" s="43">
        <v>3</v>
      </c>
      <c r="J130" s="43">
        <v>123</v>
      </c>
      <c r="K130" s="44">
        <v>23</v>
      </c>
      <c r="L130" s="43" t="s">
        <v>58</v>
      </c>
    </row>
    <row r="131" spans="1:12" ht="15" x14ac:dyDescent="0.25">
      <c r="A131" s="14"/>
      <c r="B131" s="15"/>
      <c r="C131" s="11"/>
      <c r="D131" s="7" t="s">
        <v>29</v>
      </c>
      <c r="E131" s="42" t="s">
        <v>110</v>
      </c>
      <c r="F131" s="43">
        <v>200</v>
      </c>
      <c r="G131" s="43">
        <v>3</v>
      </c>
      <c r="H131" s="43">
        <v>4</v>
      </c>
      <c r="I131" s="43">
        <v>9</v>
      </c>
      <c r="J131" s="43">
        <v>111</v>
      </c>
      <c r="K131" s="44">
        <v>26</v>
      </c>
      <c r="L131" s="43" t="s">
        <v>42</v>
      </c>
    </row>
    <row r="132" spans="1:12" ht="15" x14ac:dyDescent="0.2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1</v>
      </c>
      <c r="H132" s="43">
        <v>0</v>
      </c>
      <c r="I132" s="43">
        <v>28</v>
      </c>
      <c r="J132" s="43">
        <v>116</v>
      </c>
      <c r="K132" s="44">
        <v>34</v>
      </c>
      <c r="L132" s="43" t="s">
        <v>58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100</v>
      </c>
      <c r="G133" s="43">
        <v>5</v>
      </c>
      <c r="H133" s="43">
        <v>1</v>
      </c>
      <c r="I133" s="43">
        <v>28</v>
      </c>
      <c r="J133" s="43">
        <v>140</v>
      </c>
      <c r="K133" s="44">
        <v>7117</v>
      </c>
      <c r="L133" s="43" t="s">
        <v>44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101</v>
      </c>
      <c r="H137" s="19">
        <f t="shared" si="64"/>
        <v>23</v>
      </c>
      <c r="I137" s="19">
        <f t="shared" si="64"/>
        <v>87</v>
      </c>
      <c r="J137" s="19">
        <f t="shared" si="64"/>
        <v>617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1555</v>
      </c>
      <c r="G138" s="32">
        <f t="shared" ref="G138" si="66">G127+G137</f>
        <v>107</v>
      </c>
      <c r="H138" s="32">
        <f t="shared" ref="H138" si="67">H127+H137</f>
        <v>31</v>
      </c>
      <c r="I138" s="32">
        <f t="shared" ref="I138" si="68">I127+I137</f>
        <v>180</v>
      </c>
      <c r="J138" s="32">
        <f t="shared" ref="J138:L138" si="69">J127+J137</f>
        <v>1088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200</v>
      </c>
      <c r="G139" s="40">
        <v>9</v>
      </c>
      <c r="H139" s="40">
        <v>6</v>
      </c>
      <c r="I139" s="40">
        <v>30</v>
      </c>
      <c r="J139" s="40">
        <v>250</v>
      </c>
      <c r="K139" s="41">
        <v>175</v>
      </c>
      <c r="L139" s="40" t="s">
        <v>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112</v>
      </c>
      <c r="F141" s="43">
        <v>200</v>
      </c>
      <c r="G141" s="43">
        <v>0</v>
      </c>
      <c r="H141" s="43">
        <v>0</v>
      </c>
      <c r="I141" s="43">
        <v>11</v>
      </c>
      <c r="J141" s="43">
        <v>57</v>
      </c>
      <c r="K141" s="44">
        <v>18</v>
      </c>
      <c r="L141" s="43" t="s">
        <v>42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100</v>
      </c>
      <c r="G142" s="43">
        <v>5</v>
      </c>
      <c r="H142" s="43">
        <v>1</v>
      </c>
      <c r="I142" s="43">
        <v>28</v>
      </c>
      <c r="J142" s="43">
        <v>140</v>
      </c>
      <c r="K142" s="44">
        <v>7117</v>
      </c>
      <c r="L142" s="43" t="s">
        <v>44</v>
      </c>
    </row>
    <row r="143" spans="1:12" ht="15" x14ac:dyDescent="0.25">
      <c r="A143" s="23"/>
      <c r="B143" s="15"/>
      <c r="C143" s="11"/>
      <c r="D143" s="7" t="s">
        <v>24</v>
      </c>
      <c r="E143" s="42" t="s">
        <v>114</v>
      </c>
      <c r="F143" s="43">
        <v>125</v>
      </c>
      <c r="G143" s="43">
        <v>1</v>
      </c>
      <c r="H143" s="43">
        <v>1</v>
      </c>
      <c r="I143" s="43">
        <v>13</v>
      </c>
      <c r="J143" s="43">
        <v>53</v>
      </c>
      <c r="K143" s="44">
        <v>11</v>
      </c>
      <c r="L143" s="43" t="s">
        <v>84</v>
      </c>
    </row>
    <row r="144" spans="1:12" ht="15" x14ac:dyDescent="0.25">
      <c r="A144" s="23"/>
      <c r="B144" s="15"/>
      <c r="C144" s="11"/>
      <c r="D144" s="6" t="s">
        <v>45</v>
      </c>
      <c r="E144" s="42" t="s">
        <v>113</v>
      </c>
      <c r="F144" s="43">
        <v>120</v>
      </c>
      <c r="G144" s="43">
        <v>3</v>
      </c>
      <c r="H144" s="43">
        <v>4</v>
      </c>
      <c r="I144" s="43">
        <v>33</v>
      </c>
      <c r="J144" s="43">
        <v>141</v>
      </c>
      <c r="K144" s="44">
        <v>40</v>
      </c>
      <c r="L144" s="43" t="s">
        <v>42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18</v>
      </c>
      <c r="H146" s="19">
        <f t="shared" si="70"/>
        <v>12</v>
      </c>
      <c r="I146" s="19">
        <f t="shared" si="70"/>
        <v>115</v>
      </c>
      <c r="J146" s="19">
        <f t="shared" si="70"/>
        <v>641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100</v>
      </c>
      <c r="G147" s="43">
        <v>1</v>
      </c>
      <c r="H147" s="43">
        <v>5</v>
      </c>
      <c r="I147" s="43">
        <v>9</v>
      </c>
      <c r="J147" s="43">
        <v>98</v>
      </c>
      <c r="K147" s="44">
        <v>75</v>
      </c>
      <c r="L147" s="43" t="s">
        <v>42</v>
      </c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8</v>
      </c>
      <c r="H148" s="43">
        <v>8</v>
      </c>
      <c r="I148" s="43">
        <v>19</v>
      </c>
      <c r="J148" s="43">
        <v>195</v>
      </c>
      <c r="K148" s="44">
        <v>36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80</v>
      </c>
      <c r="G149" s="43">
        <v>4</v>
      </c>
      <c r="H149" s="43">
        <v>11</v>
      </c>
      <c r="I149" s="43">
        <v>14</v>
      </c>
      <c r="J149" s="43">
        <v>176</v>
      </c>
      <c r="K149" s="44">
        <v>43</v>
      </c>
      <c r="L149" s="43" t="s">
        <v>70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</v>
      </c>
      <c r="H150" s="43">
        <v>6</v>
      </c>
      <c r="I150" s="43">
        <v>23</v>
      </c>
      <c r="J150" s="43">
        <v>160</v>
      </c>
      <c r="K150" s="44">
        <v>241</v>
      </c>
      <c r="L150" s="43" t="s">
        <v>58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</v>
      </c>
      <c r="H151" s="43">
        <v>0</v>
      </c>
      <c r="I151" s="43">
        <v>28</v>
      </c>
      <c r="J151" s="43">
        <v>116</v>
      </c>
      <c r="K151" s="44">
        <v>5</v>
      </c>
      <c r="L151" s="43" t="s">
        <v>42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100</v>
      </c>
      <c r="G152" s="43">
        <v>5</v>
      </c>
      <c r="H152" s="43">
        <v>1</v>
      </c>
      <c r="I152" s="43">
        <v>28</v>
      </c>
      <c r="J152" s="43">
        <v>140</v>
      </c>
      <c r="K152" s="44">
        <v>7117</v>
      </c>
      <c r="L152" s="43" t="s">
        <v>44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22</v>
      </c>
      <c r="H156" s="19">
        <f t="shared" si="72"/>
        <v>31</v>
      </c>
      <c r="I156" s="19">
        <f t="shared" si="72"/>
        <v>121</v>
      </c>
      <c r="J156" s="19">
        <f t="shared" si="72"/>
        <v>885</v>
      </c>
      <c r="K156" s="25"/>
      <c r="L156" s="19">
        <f t="shared" ref="L156" si="73">SUM(L147:L155)</f>
        <v>20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1625</v>
      </c>
      <c r="G157" s="32">
        <f t="shared" ref="G157" si="74">G146+G156</f>
        <v>40</v>
      </c>
      <c r="H157" s="32">
        <f t="shared" ref="H157" si="75">H146+H156</f>
        <v>43</v>
      </c>
      <c r="I157" s="32">
        <f t="shared" ref="I157" si="76">I146+I156</f>
        <v>236</v>
      </c>
      <c r="J157" s="32">
        <f t="shared" ref="J157:L157" si="77">J146+J156</f>
        <v>1526</v>
      </c>
      <c r="K157" s="32"/>
      <c r="L157" s="32">
        <f t="shared" si="77"/>
        <v>20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>
        <v>200</v>
      </c>
      <c r="G158" s="40">
        <v>3</v>
      </c>
      <c r="H158" s="40">
        <v>4</v>
      </c>
      <c r="I158" s="40">
        <v>21</v>
      </c>
      <c r="J158" s="40">
        <v>234</v>
      </c>
      <c r="K158" s="41">
        <v>47</v>
      </c>
      <c r="L158" s="40" t="s">
        <v>58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</v>
      </c>
      <c r="H160" s="43">
        <v>0</v>
      </c>
      <c r="I160" s="43">
        <v>11</v>
      </c>
      <c r="J160" s="43">
        <v>57</v>
      </c>
      <c r="K160" s="44">
        <v>22</v>
      </c>
      <c r="L160" s="43" t="s">
        <v>47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100</v>
      </c>
      <c r="G161" s="43">
        <v>5</v>
      </c>
      <c r="H161" s="43">
        <v>1</v>
      </c>
      <c r="I161" s="43">
        <v>28</v>
      </c>
      <c r="J161" s="43">
        <v>140</v>
      </c>
      <c r="K161" s="44">
        <v>7117</v>
      </c>
      <c r="L161" s="43" t="s">
        <v>44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45</v>
      </c>
      <c r="E163" s="42" t="s">
        <v>60</v>
      </c>
      <c r="F163" s="43">
        <v>80</v>
      </c>
      <c r="G163" s="43">
        <v>4</v>
      </c>
      <c r="H163" s="43">
        <v>10</v>
      </c>
      <c r="I163" s="43">
        <v>136</v>
      </c>
      <c r="J163" s="43">
        <v>138</v>
      </c>
      <c r="K163" s="44">
        <v>40</v>
      </c>
      <c r="L163" s="43" t="s">
        <v>61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12</v>
      </c>
      <c r="H165" s="19">
        <f t="shared" si="78"/>
        <v>15</v>
      </c>
      <c r="I165" s="19">
        <f t="shared" si="78"/>
        <v>196</v>
      </c>
      <c r="J165" s="19">
        <f t="shared" si="78"/>
        <v>569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100</v>
      </c>
      <c r="G166" s="43">
        <v>2</v>
      </c>
      <c r="H166" s="43">
        <v>8</v>
      </c>
      <c r="I166" s="43">
        <v>0</v>
      </c>
      <c r="J166" s="43">
        <v>127</v>
      </c>
      <c r="K166" s="44">
        <v>86</v>
      </c>
      <c r="L166" s="43" t="s">
        <v>58</v>
      </c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250</v>
      </c>
      <c r="G167" s="43">
        <v>4</v>
      </c>
      <c r="H167" s="43">
        <v>4</v>
      </c>
      <c r="I167" s="43">
        <v>12</v>
      </c>
      <c r="J167" s="43">
        <v>223</v>
      </c>
      <c r="K167" s="44">
        <v>104</v>
      </c>
      <c r="L167" s="43" t="s">
        <v>84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43">
        <v>12</v>
      </c>
      <c r="H168" s="43">
        <v>14</v>
      </c>
      <c r="I168" s="43">
        <v>15</v>
      </c>
      <c r="J168" s="43">
        <v>241</v>
      </c>
      <c r="K168" s="44">
        <v>7</v>
      </c>
      <c r="L168" s="43" t="s">
        <v>97</v>
      </c>
    </row>
    <row r="169" spans="1:12" ht="15" x14ac:dyDescent="0.2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6</v>
      </c>
      <c r="H169" s="43">
        <v>2</v>
      </c>
      <c r="I169" s="43">
        <v>25</v>
      </c>
      <c r="J169" s="43">
        <v>264</v>
      </c>
      <c r="K169" s="44">
        <v>302</v>
      </c>
      <c r="L169" s="43" t="s">
        <v>68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100</v>
      </c>
      <c r="G171" s="43">
        <v>5</v>
      </c>
      <c r="H171" s="43">
        <v>1</v>
      </c>
      <c r="I171" s="43">
        <v>28</v>
      </c>
      <c r="J171" s="43">
        <v>140</v>
      </c>
      <c r="K171" s="44">
        <v>7117</v>
      </c>
      <c r="L171" s="43" t="s">
        <v>44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22</v>
      </c>
      <c r="E173" s="42" t="s">
        <v>120</v>
      </c>
      <c r="F173" s="43">
        <v>200</v>
      </c>
      <c r="G173" s="43">
        <v>6</v>
      </c>
      <c r="H173" s="43">
        <v>6</v>
      </c>
      <c r="I173" s="43">
        <v>34</v>
      </c>
      <c r="J173" s="43">
        <v>142</v>
      </c>
      <c r="K173" s="44">
        <v>3</v>
      </c>
      <c r="L173" s="43" t="s">
        <v>47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35</v>
      </c>
      <c r="H175" s="19">
        <f t="shared" si="80"/>
        <v>35</v>
      </c>
      <c r="I175" s="19">
        <f t="shared" si="80"/>
        <v>114</v>
      </c>
      <c r="J175" s="19">
        <f t="shared" si="80"/>
        <v>1137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1470</v>
      </c>
      <c r="G176" s="32">
        <f t="shared" ref="G176" si="82">G165+G175</f>
        <v>47</v>
      </c>
      <c r="H176" s="32">
        <f t="shared" ref="H176" si="83">H165+H175</f>
        <v>50</v>
      </c>
      <c r="I176" s="32">
        <f t="shared" ref="I176" si="84">I165+I175</f>
        <v>310</v>
      </c>
      <c r="J176" s="32">
        <f t="shared" ref="J176:L176" si="85">J165+J175</f>
        <v>1706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200</v>
      </c>
      <c r="G177" s="40">
        <v>5</v>
      </c>
      <c r="H177" s="40">
        <v>9</v>
      </c>
      <c r="I177" s="40">
        <v>25</v>
      </c>
      <c r="J177" s="40">
        <v>208</v>
      </c>
      <c r="K177" s="41">
        <v>28</v>
      </c>
      <c r="L177" s="40" t="s">
        <v>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1</v>
      </c>
      <c r="H179" s="43">
        <v>1</v>
      </c>
      <c r="I179" s="43">
        <v>13</v>
      </c>
      <c r="J179" s="43">
        <v>59</v>
      </c>
      <c r="K179" s="44">
        <v>18</v>
      </c>
      <c r="L179" s="43" t="s">
        <v>47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100</v>
      </c>
      <c r="G180" s="43">
        <v>5</v>
      </c>
      <c r="H180" s="43">
        <v>1</v>
      </c>
      <c r="I180" s="43">
        <v>28</v>
      </c>
      <c r="J180" s="43">
        <v>140</v>
      </c>
      <c r="K180" s="44">
        <v>7117</v>
      </c>
      <c r="L180" s="43" t="s">
        <v>44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45</v>
      </c>
      <c r="E182" s="42" t="s">
        <v>122</v>
      </c>
      <c r="F182" s="43">
        <v>200</v>
      </c>
      <c r="G182" s="43">
        <v>4</v>
      </c>
      <c r="H182" s="43">
        <v>6</v>
      </c>
      <c r="I182" s="43">
        <v>24</v>
      </c>
      <c r="J182" s="43">
        <v>162</v>
      </c>
      <c r="K182" s="44">
        <v>386</v>
      </c>
      <c r="L182" s="43" t="s">
        <v>97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15</v>
      </c>
      <c r="H184" s="19">
        <f t="shared" si="86"/>
        <v>17</v>
      </c>
      <c r="I184" s="19">
        <f t="shared" si="86"/>
        <v>90</v>
      </c>
      <c r="J184" s="19">
        <f t="shared" si="86"/>
        <v>569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100</v>
      </c>
      <c r="G185" s="43">
        <v>1</v>
      </c>
      <c r="H185" s="43">
        <v>5</v>
      </c>
      <c r="I185" s="43">
        <v>9</v>
      </c>
      <c r="J185" s="43">
        <v>98</v>
      </c>
      <c r="K185" s="44">
        <v>75</v>
      </c>
      <c r="L185" s="43" t="s">
        <v>42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250</v>
      </c>
      <c r="G186" s="43">
        <v>9</v>
      </c>
      <c r="H186" s="43">
        <v>7</v>
      </c>
      <c r="I186" s="43">
        <v>19</v>
      </c>
      <c r="J186" s="43">
        <v>169</v>
      </c>
      <c r="K186" s="44">
        <v>119</v>
      </c>
      <c r="L186" s="43" t="s">
        <v>52</v>
      </c>
    </row>
    <row r="187" spans="1:12" ht="15" x14ac:dyDescent="0.25">
      <c r="A187" s="23"/>
      <c r="B187" s="15"/>
      <c r="C187" s="11"/>
      <c r="D187" s="7" t="s">
        <v>28</v>
      </c>
      <c r="E187" s="42" t="s">
        <v>124</v>
      </c>
      <c r="F187" s="43">
        <v>200</v>
      </c>
      <c r="G187" s="43">
        <v>12</v>
      </c>
      <c r="H187" s="43">
        <v>4</v>
      </c>
      <c r="I187" s="43">
        <v>37</v>
      </c>
      <c r="J187" s="43">
        <v>241</v>
      </c>
      <c r="K187" s="44">
        <v>12</v>
      </c>
      <c r="L187" s="43" t="s">
        <v>65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125</v>
      </c>
      <c r="F189" s="43">
        <v>200</v>
      </c>
      <c r="G189" s="43">
        <v>0</v>
      </c>
      <c r="H189" s="43">
        <v>0</v>
      </c>
      <c r="I189" s="43">
        <v>29</v>
      </c>
      <c r="J189" s="43">
        <v>111</v>
      </c>
      <c r="K189" s="44">
        <v>14</v>
      </c>
      <c r="L189" s="43" t="s">
        <v>42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100</v>
      </c>
      <c r="G190" s="43">
        <v>5</v>
      </c>
      <c r="H190" s="43">
        <v>1</v>
      </c>
      <c r="I190" s="43">
        <v>28</v>
      </c>
      <c r="J190" s="43">
        <v>140</v>
      </c>
      <c r="K190" s="44">
        <v>7117</v>
      </c>
      <c r="L190" s="43" t="s">
        <v>44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27</v>
      </c>
      <c r="H194" s="19">
        <f t="shared" si="88"/>
        <v>17</v>
      </c>
      <c r="I194" s="19">
        <f t="shared" si="88"/>
        <v>122</v>
      </c>
      <c r="J194" s="19">
        <f t="shared" si="88"/>
        <v>759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1550</v>
      </c>
      <c r="G195" s="32">
        <f t="shared" ref="G195" si="90">G184+G194</f>
        <v>42</v>
      </c>
      <c r="H195" s="32">
        <f t="shared" ref="H195" si="91">H184+H194</f>
        <v>34</v>
      </c>
      <c r="I195" s="32">
        <f t="shared" ref="I195" si="92">I184+I194</f>
        <v>212</v>
      </c>
      <c r="J195" s="32">
        <f t="shared" ref="J195:L195" si="93">J184+J194</f>
        <v>1328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1540.5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</v>
      </c>
      <c r="H196" s="34">
        <f t="shared" si="94"/>
        <v>39.700000000000003</v>
      </c>
      <c r="I196" s="34">
        <f t="shared" si="94"/>
        <v>228.2</v>
      </c>
      <c r="J196" s="34">
        <f t="shared" si="94"/>
        <v>1347.5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16.333333333333332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2023-10-17T10:58:22Z</dcterms:modified>
</cp:coreProperties>
</file>